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GE35 - Zhvania LTC\"/>
    </mc:Choice>
  </mc:AlternateContent>
  <xr:revisionPtr revIDLastSave="0" documentId="13_ncr:1_{DE337433-B8CB-4867-A8EA-D6404ED17DE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fP" sheetId="4" r:id="rId1"/>
  </sheets>
  <definedNames>
    <definedName name="_xlnm._FilterDatabase" localSheetId="0" hidden="1">RfP!$B$2:$B$37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4" l="1"/>
  <c r="H32" i="4"/>
  <c r="H33" i="4"/>
  <c r="H12" i="4"/>
  <c r="H13" i="4"/>
  <c r="H28" i="4"/>
  <c r="H15" i="4" l="1"/>
  <c r="H16" i="4"/>
  <c r="H17" i="4"/>
  <c r="H18" i="4"/>
  <c r="H19" i="4"/>
  <c r="H20" i="4"/>
  <c r="H21" i="4"/>
  <c r="H22" i="4"/>
  <c r="H23" i="4"/>
  <c r="H24" i="4"/>
  <c r="H25" i="4"/>
  <c r="H26" i="4"/>
  <c r="H27" i="4"/>
  <c r="H29" i="4"/>
  <c r="H30" i="4"/>
  <c r="H14" i="4"/>
  <c r="H34" i="4" l="1"/>
</calcChain>
</file>

<file path=xl/sharedStrings.xml><?xml version="1.0" encoding="utf-8"?>
<sst xmlns="http://schemas.openxmlformats.org/spreadsheetml/2006/main" count="61" uniqueCount="61">
  <si>
    <t>Item name</t>
  </si>
  <si>
    <t>USD</t>
  </si>
  <si>
    <t>Unit Price in USD</t>
  </si>
  <si>
    <t>Registration ID:</t>
  </si>
  <si>
    <t>Contact tel and e-mail:</t>
  </si>
  <si>
    <t>About Supplier:</t>
  </si>
  <si>
    <t>Supplier's Name:</t>
  </si>
  <si>
    <t xml:space="preserve">Submission of the bid: </t>
  </si>
  <si>
    <t>Delivery time (in days)</t>
  </si>
  <si>
    <t>Delivery place:</t>
  </si>
  <si>
    <t>Quantity</t>
  </si>
  <si>
    <t>#</t>
  </si>
  <si>
    <t>Guarantee (Year)</t>
  </si>
  <si>
    <t>Additional specification (manufacturer and parameters) - Examples</t>
  </si>
  <si>
    <t>Ventilator for ventilation and respiratory support for adult, pediatric and infant patients</t>
  </si>
  <si>
    <t xml:space="preserve">Syringe pump </t>
  </si>
  <si>
    <t>- Minimum screen 33mm - 66mm;                                                           - Application for syringes of various manufacturers;                       - Automatic syringe size detection;                                                         - Programmable functions;                                                                         - Anti-bolus and bolus function required;                                            - For neonatal and adult clinical use;                                                      - Minimum 6 hour battery use;                                                                  - Compatible with item 3 (power, stacking)</t>
  </si>
  <si>
    <t>Volumetric infusion pump</t>
  </si>
  <si>
    <t>Laryngoscope</t>
  </si>
  <si>
    <t>Macintosh-type laryngoscope, with curved blades. Size: 1,2,3,4 in a case</t>
  </si>
  <si>
    <t>Infusion fluid warmer</t>
  </si>
  <si>
    <t>Patient lifter</t>
  </si>
  <si>
    <t>Infusion fluid warmer system, with  microprocessor temperature regulator (open type), for working with high and low flow-rates.   No need for specific consumables.</t>
  </si>
  <si>
    <t xml:space="preserve">Pediatric patient stroller </t>
  </si>
  <si>
    <t>Rear wheels: Rear pumped wheels with independent brakes; Front wheels: direction blockade; Footrest: Equipped with 2-point belts fastening feet with heel stabilization and abduction-adduction angle adjustment, possibility to adjust the height of footrest; Side covers for calves, Seat, Seat cushion, Abduction block: Separating leg function; Safety rail; laterals for correct position; Vest for Torso support function; Adjustable backrest; Headrest.</t>
  </si>
  <si>
    <t>Pediatric ortopedic chair</t>
  </si>
  <si>
    <t>Orthopedic body verticalizator</t>
  </si>
  <si>
    <t xml:space="preserve">Gas spring frame;  fooftplate: adjustable sandals with feet stabilizing belts, adjustable footplate's height; knee support: distance adjustable knee pelottes, pelvic support: pelvic support pellotes with distance adjust, cushion with pelvic belt: hip support, adjustment of cushion's height, stabilizer pelvic belt; chest supports: adjustable distance, cushion with chest belt: chest support, adjustment of cushion's height, stabilizer chest belt; Headrest: adjustable headrest's height, width and tilt angle. Tray: adjustable height tilt angle and depth. </t>
  </si>
  <si>
    <t xml:space="preserve">O2 Flowmeter with Humidifier </t>
  </si>
  <si>
    <t xml:space="preserve">Low pressure aspirator </t>
  </si>
  <si>
    <t xml:space="preserve"> IV stand</t>
  </si>
  <si>
    <t xml:space="preserve"> Instrument trolley</t>
  </si>
  <si>
    <t xml:space="preserve">Emergency and medicine trolley </t>
  </si>
  <si>
    <t>All in one: printer, scanner, copier</t>
  </si>
  <si>
    <t>Printer, scaner, copier, fax. Technology - laser, format A4, Print Resolution (Black):600 x 600, Scan resolution:600 x 600, Copy Resolution:600 x 600, Multiple Copy, Reduction / Enlargement (%):25 - 400, Paper Cassette:250, Interface USB and net</t>
  </si>
  <si>
    <t xml:space="preserve">TV </t>
  </si>
  <si>
    <t xml:space="preserve">Type: LED, Screen size - 40"; screen resolution - 1920X1080 (full HD); Viewing angle min 160; TV connectivity - Wi-Fi; Smart TV functions, Internet browser, applications, Interface HDMI, USB. </t>
  </si>
  <si>
    <t xml:space="preserve">Refrigerator </t>
  </si>
  <si>
    <t>Office arm-chair with wheels</t>
  </si>
  <si>
    <t>Imitation leather surface resistant to disinfection</t>
  </si>
  <si>
    <t>Office chair with PU cover</t>
  </si>
  <si>
    <t>Waiting chair 2 seated</t>
  </si>
  <si>
    <t xml:space="preserve">Electroencephalography (EEG) </t>
  </si>
  <si>
    <t>Electromyograph (EMG)</t>
  </si>
  <si>
    <t>-EEG for patients from neonate to adults;                                          - Minimum number of channels 24;                                                - Routine EEG, long-term monitoring with video EEG (LTM), EP, PSG, invasive EEG, CFM or biofeedback;                                      - Monitoring of DSA and CFM trends;                                         - Compact device on a trolley with brake wheels;</t>
  </si>
  <si>
    <t>- EMG from newborns to adults;                                              - Minimum number of channels 3;                                               - All-in-one: stimulator, amplifier, control panel in one device;    - Measurement of visual and auditory evoked potentials using glasses and headphones</t>
  </si>
  <si>
    <t xml:space="preserve"> - Touch screen min 15";                                                                                           -  Minimum ventilation modes: CMV, SIMV, PCV, P-SIMV, ventilation on two pressure levels with pressure support, spontaneous ventilation with pressure support, NIV;                    - Own source of medical air and backup battery for at least one hour of operation. Connection to O2 as required by the hospital;                                                                                                               - Adjustable frequency min. 1-150  breaths/minute;                         - All accessories necessary to start operation and a chassis from which the device can be easily detached  :                                                                                                               - Non-expiring O2 sensor - warranty min. 3 years;                                                                - Consumables for five patients;</t>
  </si>
  <si>
    <t xml:space="preserve"> - Infusion Volumetric Pump – for IV sets;                                             - Minimum 66mm x 33mm Screen;                                                                             - Minimum 5 infusion modes;                                                                                        - Programmable functions;                                                                                - For neonatal and adult clinical use;                                                          - Minimal Flow Time and Body weight modes;                                    - Minimum 6 hour battery full use;                                                                                                                 - Compatible with item2 (power, stacking) </t>
  </si>
  <si>
    <t>- Electric patient lifter with a battery life of at least 20 lifting cycles;                                                                                      - 2 different sizes of sling;                                                                                                - Durable metal construction with clear wheels (two with brakes) and a load capacity of at least 200Kg.;</t>
  </si>
  <si>
    <t>- Frames on the wheels with centrál brakes, gas spring: Easy and smooth adjustment of tilt-in-space function, Easy and smooth change from sitting to lying position;  Footrest with footers and feet stabilizing belts: Adjustment of footer’s height, Adjustment of footrest’s tilt angle, Footers equipped with feet stabilizing belts; Seat: Adjustment of seat’s depth, ilt-in space function; Adjustable abduction block: Separating legs function; Cushion for seat; Upper limb support: Adjustment of upper limb support’s height as well as tilt angle; Pelvic belt; Backrest: Adjustment of backrest’s tilt angle; Chest laterals: The possibility of adjustment for both height and tilt angle of laterals; Vest: Trunk support function with Wide range of adjustment; Adjustable headrest: Adjustment of headrest’s height, Adjustment of headrest’s tilt angle; Tray: with rim, Adjustment of tray’s height and depth, Adjustment of tray’s tilt angle.                                                                                  - 3 different sizes chairs;</t>
  </si>
  <si>
    <t>- Connection to pressurized oxygen according to the customer's request, inlet pressure regulator with meter, booster bottle min. 0.2 liters;                                                                               - Flow rate gauge: 0-15L;                                                              - At least 2 meters of nasal patient tubing</t>
  </si>
  <si>
    <t>- Easily portable patient pump;                                                     - Minimum vacuum 0.85 Bar;                                                                       - Minimum flow rate 15 liters per minute;                                        - Continuously adjustable vacuum regulator with indicator;            - Unbreakable sterilizable 1 liter bottle;</t>
  </si>
  <si>
    <t>- Stainless steel stand on a wide 5-arm stable base;                             - Adjustable stand height with two hooks min 1-2 meters;</t>
  </si>
  <si>
    <t>- Stainless steel frame, stainless steel shelves, three sides protection;                                                                                - At least two shelves;                                                             - Four wheels, at least two braked;                                                                 - With stainledss bowl and bucket;</t>
  </si>
  <si>
    <t>- Metal frame, ABS top table, metal push handle,, dustbin, file and probe compartment, drawer;                                             - Tray for drug preparation;                                                      - Transparent medicine compartments;                                       - Four wheels, at least two with brakes;</t>
  </si>
  <si>
    <t>- Two parts: refrigerator and dry freezer;                                    - Width 70 cm, height 180 cm;</t>
  </si>
  <si>
    <t>- Imitation leather surface resistant to disinfection;                      - Height adjustable with wheels and fixed armrests;</t>
  </si>
  <si>
    <t>- Two-seater waiting room seats;                                                    - Washable, disinfection-resistant surface;</t>
  </si>
  <si>
    <r>
      <t>Please, fill in the sections marked in green. 
Provide proposal to the electronic addresses with other documents:</t>
    </r>
    <r>
      <rPr>
        <b/>
        <sz val="11"/>
        <color rgb="FFFF0000"/>
        <rFont val="TimeKOI8"/>
      </rPr>
      <t>ccrg-tender@caritas.cz</t>
    </r>
    <r>
      <rPr>
        <sz val="11"/>
        <color rgb="FFFF0000"/>
        <rFont val="TimeKOI8"/>
      </rPr>
      <t xml:space="preserve"> and </t>
    </r>
    <r>
      <rPr>
        <b/>
        <sz val="11"/>
        <color rgb="FFFF0000"/>
        <rFont val="TimeKOI8"/>
      </rPr>
      <t>tamar.kurtanidze@caritas.cz,</t>
    </r>
    <r>
      <rPr>
        <sz val="11"/>
        <color rgb="FFFF0000"/>
        <rFont val="TimeKOI8"/>
      </rPr>
      <t xml:space="preserve"> before October  11, 2022, 18:00
Prices should include the cost of transportation, installation, training</t>
    </r>
  </si>
  <si>
    <t>Request for Quotation of Prices (RfQ) dated 27.09.2022 for Procurement of Medical Devices and Furniture</t>
  </si>
  <si>
    <t>ANNEX #3 BUDGET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</si>
</sst>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* #,##0.00_-;\-* #,##0.00_-;_-* &quot;-&quot;??_-;_-@_-"/>
  </numFmts>
  <fonts count="16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Sylfaen"/>
      <family val="1"/>
    </font>
    <font>
      <b/>
      <sz val="11"/>
      <color theme="1"/>
      <name val="Calibri"/>
      <family val="2"/>
      <scheme val="minor"/>
    </font>
    <font>
      <sz val="11"/>
      <color theme="1"/>
      <name val="TimeKOI8"/>
    </font>
    <font>
      <b/>
      <sz val="11"/>
      <color theme="1"/>
      <name val="TimeKOI8"/>
    </font>
    <font>
      <sz val="11"/>
      <color rgb="FFFF0000"/>
      <name val="TimeKOI8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3"/>
      <charset val="134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Sylfaen"/>
      <family val="1"/>
    </font>
    <font>
      <b/>
      <sz val="11"/>
      <color rgb="FFFF0000"/>
      <name val="TimeKOI8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9" fillId="0" borderId="0">
      <alignment vertical="center"/>
    </xf>
    <xf numFmtId="0" fontId="10" fillId="0" borderId="0">
      <alignment vertical="center"/>
    </xf>
    <xf numFmtId="164" fontId="10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37">
    <xf numFmtId="0" fontId="0" fillId="0" borderId="0" xfId="0"/>
    <xf numFmtId="0" fontId="0" fillId="0" borderId="0" xfId="0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/>
    <xf numFmtId="0" fontId="0" fillId="0" borderId="0" xfId="0" applyAlignment="1">
      <alignment horizontal="center" vertical="center"/>
    </xf>
    <xf numFmtId="44" fontId="0" fillId="0" borderId="5" xfId="0" applyNumberFormat="1" applyBorder="1"/>
    <xf numFmtId="0" fontId="7" fillId="4" borderId="1" xfId="0" applyFont="1" applyFill="1" applyBorder="1" applyAlignment="1">
      <alignment horizontal="left" vertical="top" wrapText="1"/>
    </xf>
    <xf numFmtId="4" fontId="0" fillId="0" borderId="0" xfId="0" applyNumberFormat="1"/>
    <xf numFmtId="0" fontId="12" fillId="0" borderId="1" xfId="0" applyFont="1" applyBorder="1" applyAlignment="1">
      <alignment horizontal="center" vertical="center"/>
    </xf>
    <xf numFmtId="44" fontId="12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5" fontId="4" fillId="3" borderId="2" xfId="0" applyNumberFormat="1" applyFont="1" applyFill="1" applyBorder="1" applyAlignment="1">
      <alignment horizontal="center"/>
    </xf>
    <xf numFmtId="15" fontId="4" fillId="3" borderId="3" xfId="0" applyNumberFormat="1" applyFont="1" applyFill="1" applyBorder="1" applyAlignment="1">
      <alignment horizontal="center"/>
    </xf>
    <xf numFmtId="15" fontId="4" fillId="3" borderId="4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</cellXfs>
  <cellStyles count="5">
    <cellStyle name="Comma 2" xfId="3" xr:uid="{528274FC-0B2C-4B36-BB45-FB1224E7B6E5}"/>
    <cellStyle name="Normal" xfId="0" builtinId="0"/>
    <cellStyle name="Normal 2" xfId="2" xr:uid="{D2E4E4E6-F664-4EDA-8265-E561C348AFA9}"/>
    <cellStyle name="常规 10" xfId="4" xr:uid="{2178A65D-6B77-4416-810C-48DB07215EBC}"/>
    <cellStyle name="常规 7" xfId="1" xr:uid="{B39A3151-7746-4B52-93C5-2260B96D64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FC082-8054-4823-BF95-8C30B25976A4}">
  <dimension ref="A1:H37"/>
  <sheetViews>
    <sheetView tabSelected="1" zoomScale="80" zoomScaleNormal="80" workbookViewId="0">
      <selection activeCell="J12" sqref="J12"/>
    </sheetView>
  </sheetViews>
  <sheetFormatPr defaultRowHeight="14.4"/>
  <cols>
    <col min="1" max="1" width="6.21875" style="1" customWidth="1"/>
    <col min="2" max="2" width="59.21875" style="4" customWidth="1"/>
    <col min="3" max="3" width="13.109375" style="4" customWidth="1"/>
    <col min="4" max="4" width="53.77734375" style="4" customWidth="1"/>
    <col min="5" max="5" width="11.33203125" customWidth="1"/>
    <col min="6" max="6" width="15" style="1" customWidth="1"/>
    <col min="7" max="7" width="10.88671875" style="9" customWidth="1"/>
    <col min="8" max="8" width="16.109375" customWidth="1"/>
  </cols>
  <sheetData>
    <row r="1" spans="1:8" ht="18">
      <c r="D1" s="36" t="s">
        <v>60</v>
      </c>
    </row>
    <row r="2" spans="1:8" ht="25.5" customHeight="1">
      <c r="B2" s="22" t="s">
        <v>59</v>
      </c>
      <c r="C2" s="22"/>
      <c r="D2" s="22"/>
      <c r="E2" s="22"/>
      <c r="F2" s="22"/>
      <c r="G2" s="22"/>
      <c r="H2" s="22"/>
    </row>
    <row r="3" spans="1:8" ht="14.7" customHeight="1">
      <c r="B3" s="23" t="s">
        <v>58</v>
      </c>
      <c r="C3" s="23"/>
      <c r="D3" s="23"/>
      <c r="E3" s="23"/>
      <c r="F3" s="23"/>
      <c r="G3" s="23"/>
      <c r="H3" s="23"/>
    </row>
    <row r="4" spans="1:8" ht="48" customHeight="1">
      <c r="B4" s="23"/>
      <c r="C4" s="23"/>
      <c r="D4" s="23"/>
      <c r="E4" s="23"/>
      <c r="F4" s="23"/>
      <c r="G4" s="23"/>
      <c r="H4" s="23"/>
    </row>
    <row r="5" spans="1:8">
      <c r="A5" s="33" t="s">
        <v>5</v>
      </c>
      <c r="B5" s="34"/>
      <c r="C5" s="34"/>
      <c r="D5" s="34"/>
      <c r="E5" s="34"/>
      <c r="F5" s="34"/>
      <c r="G5" s="34"/>
      <c r="H5" s="35"/>
    </row>
    <row r="6" spans="1:8">
      <c r="A6" s="7"/>
      <c r="B6" s="2" t="s">
        <v>6</v>
      </c>
      <c r="C6" s="30"/>
      <c r="D6" s="31"/>
      <c r="E6" s="31"/>
      <c r="F6" s="31"/>
      <c r="G6" s="31"/>
      <c r="H6" s="32"/>
    </row>
    <row r="7" spans="1:8">
      <c r="A7" s="7"/>
      <c r="B7" s="2" t="s">
        <v>3</v>
      </c>
      <c r="C7" s="30"/>
      <c r="D7" s="31"/>
      <c r="E7" s="31"/>
      <c r="F7" s="31"/>
      <c r="G7" s="31"/>
      <c r="H7" s="32"/>
    </row>
    <row r="8" spans="1:8">
      <c r="A8" s="7"/>
      <c r="B8" s="2" t="s">
        <v>4</v>
      </c>
      <c r="C8" s="30"/>
      <c r="D8" s="31"/>
      <c r="E8" s="31"/>
      <c r="F8" s="31"/>
      <c r="G8" s="31"/>
      <c r="H8" s="32"/>
    </row>
    <row r="9" spans="1:8">
      <c r="A9" s="7"/>
      <c r="B9" s="3" t="s">
        <v>9</v>
      </c>
      <c r="C9" s="24"/>
      <c r="D9" s="25"/>
      <c r="E9" s="25"/>
      <c r="F9" s="25"/>
      <c r="G9" s="25"/>
      <c r="H9" s="26"/>
    </row>
    <row r="10" spans="1:8">
      <c r="A10" s="7"/>
      <c r="B10" s="3" t="s">
        <v>7</v>
      </c>
      <c r="C10" s="27"/>
      <c r="D10" s="28"/>
      <c r="E10" s="28"/>
      <c r="F10" s="28"/>
      <c r="G10" s="28"/>
      <c r="H10" s="29"/>
    </row>
    <row r="11" spans="1:8" ht="45.75" customHeight="1">
      <c r="A11" s="7" t="s">
        <v>11</v>
      </c>
      <c r="B11" s="16" t="s">
        <v>0</v>
      </c>
      <c r="C11" s="17" t="s">
        <v>12</v>
      </c>
      <c r="D11" s="17" t="s">
        <v>13</v>
      </c>
      <c r="E11" s="17" t="s">
        <v>8</v>
      </c>
      <c r="F11" s="17" t="s">
        <v>2</v>
      </c>
      <c r="G11" s="18" t="s">
        <v>10</v>
      </c>
      <c r="H11" s="16" t="s">
        <v>1</v>
      </c>
    </row>
    <row r="12" spans="1:8" ht="86.4">
      <c r="A12" s="20">
        <v>1</v>
      </c>
      <c r="B12" s="21" t="s">
        <v>42</v>
      </c>
      <c r="C12" s="11"/>
      <c r="D12" s="19" t="s">
        <v>44</v>
      </c>
      <c r="E12" s="15"/>
      <c r="F12" s="6"/>
      <c r="G12" s="13">
        <v>1</v>
      </c>
      <c r="H12" s="14">
        <f>F12*G12</f>
        <v>0</v>
      </c>
    </row>
    <row r="13" spans="1:8" ht="72">
      <c r="A13" s="20">
        <v>2</v>
      </c>
      <c r="B13" s="21" t="s">
        <v>43</v>
      </c>
      <c r="C13" s="11"/>
      <c r="D13" s="19" t="s">
        <v>45</v>
      </c>
      <c r="E13" s="15"/>
      <c r="F13" s="6"/>
      <c r="G13" s="13">
        <v>1</v>
      </c>
      <c r="H13" s="14">
        <f>F13*G13</f>
        <v>0</v>
      </c>
    </row>
    <row r="14" spans="1:8" s="8" customFormat="1" ht="178.2" customHeight="1">
      <c r="A14" s="20">
        <v>3</v>
      </c>
      <c r="B14" s="21" t="s">
        <v>14</v>
      </c>
      <c r="C14" s="11"/>
      <c r="D14" s="19" t="s">
        <v>46</v>
      </c>
      <c r="E14" s="15"/>
      <c r="F14" s="6"/>
      <c r="G14" s="13">
        <v>4</v>
      </c>
      <c r="H14" s="14">
        <f>F14*G14</f>
        <v>0</v>
      </c>
    </row>
    <row r="15" spans="1:8" s="8" customFormat="1" ht="125.4" customHeight="1">
      <c r="A15" s="20">
        <v>4</v>
      </c>
      <c r="B15" s="21" t="s">
        <v>15</v>
      </c>
      <c r="C15" s="11"/>
      <c r="D15" s="19" t="s">
        <v>16</v>
      </c>
      <c r="E15" s="15"/>
      <c r="F15" s="6"/>
      <c r="G15" s="13">
        <v>15</v>
      </c>
      <c r="H15" s="14">
        <f t="shared" ref="H15:H30" si="0">F15*G15</f>
        <v>0</v>
      </c>
    </row>
    <row r="16" spans="1:8" s="8" customFormat="1" ht="115.2">
      <c r="A16" s="20">
        <v>5</v>
      </c>
      <c r="B16" s="21" t="s">
        <v>17</v>
      </c>
      <c r="C16" s="11"/>
      <c r="D16" s="19" t="s">
        <v>47</v>
      </c>
      <c r="E16" s="15"/>
      <c r="F16" s="6"/>
      <c r="G16" s="13">
        <v>4</v>
      </c>
      <c r="H16" s="14">
        <f t="shared" si="0"/>
        <v>0</v>
      </c>
    </row>
    <row r="17" spans="1:8" s="8" customFormat="1" ht="28.8">
      <c r="A17" s="20">
        <v>6</v>
      </c>
      <c r="B17" s="21" t="s">
        <v>18</v>
      </c>
      <c r="C17" s="11"/>
      <c r="D17" s="19" t="s">
        <v>19</v>
      </c>
      <c r="E17" s="15"/>
      <c r="F17" s="6"/>
      <c r="G17" s="13">
        <v>1</v>
      </c>
      <c r="H17" s="14">
        <f t="shared" si="0"/>
        <v>0</v>
      </c>
    </row>
    <row r="18" spans="1:8" ht="60.6" customHeight="1">
      <c r="A18" s="20">
        <v>7</v>
      </c>
      <c r="B18" s="21" t="s">
        <v>20</v>
      </c>
      <c r="C18" s="11"/>
      <c r="D18" s="19" t="s">
        <v>22</v>
      </c>
      <c r="E18" s="15"/>
      <c r="F18" s="6"/>
      <c r="G18" s="13">
        <v>5</v>
      </c>
      <c r="H18" s="14">
        <f t="shared" si="0"/>
        <v>0</v>
      </c>
    </row>
    <row r="19" spans="1:8" s="8" customFormat="1" ht="72">
      <c r="A19" s="20">
        <v>8</v>
      </c>
      <c r="B19" s="21" t="s">
        <v>21</v>
      </c>
      <c r="C19" s="11"/>
      <c r="D19" s="19" t="s">
        <v>48</v>
      </c>
      <c r="E19" s="15"/>
      <c r="F19" s="6"/>
      <c r="G19" s="13">
        <v>1</v>
      </c>
      <c r="H19" s="14">
        <f t="shared" si="0"/>
        <v>0</v>
      </c>
    </row>
    <row r="20" spans="1:8" s="8" customFormat="1" ht="124.8" customHeight="1">
      <c r="A20" s="20">
        <v>9</v>
      </c>
      <c r="B20" s="21" t="s">
        <v>23</v>
      </c>
      <c r="C20" s="11"/>
      <c r="D20" s="19" t="s">
        <v>24</v>
      </c>
      <c r="E20" s="15"/>
      <c r="F20" s="6"/>
      <c r="G20" s="13">
        <v>3</v>
      </c>
      <c r="H20" s="14">
        <f t="shared" si="0"/>
        <v>0</v>
      </c>
    </row>
    <row r="21" spans="1:8" s="8" customFormat="1" ht="250.8" customHeight="1">
      <c r="A21" s="20">
        <v>10</v>
      </c>
      <c r="B21" s="21" t="s">
        <v>25</v>
      </c>
      <c r="C21" s="11"/>
      <c r="D21" s="19" t="s">
        <v>49</v>
      </c>
      <c r="E21" s="15"/>
      <c r="F21" s="6"/>
      <c r="G21" s="13">
        <v>3</v>
      </c>
      <c r="H21" s="14">
        <f t="shared" si="0"/>
        <v>0</v>
      </c>
    </row>
    <row r="22" spans="1:8" s="8" customFormat="1" ht="135.6" customHeight="1">
      <c r="A22" s="20">
        <v>11</v>
      </c>
      <c r="B22" s="21" t="s">
        <v>26</v>
      </c>
      <c r="C22" s="11"/>
      <c r="D22" s="19" t="s">
        <v>27</v>
      </c>
      <c r="E22" s="15"/>
      <c r="F22" s="6"/>
      <c r="G22" s="13">
        <v>1</v>
      </c>
      <c r="H22" s="14">
        <f t="shared" si="0"/>
        <v>0</v>
      </c>
    </row>
    <row r="23" spans="1:8" s="8" customFormat="1" ht="78.599999999999994" customHeight="1">
      <c r="A23" s="20">
        <v>12</v>
      </c>
      <c r="B23" s="21" t="s">
        <v>28</v>
      </c>
      <c r="C23" s="11"/>
      <c r="D23" s="19" t="s">
        <v>50</v>
      </c>
      <c r="E23" s="15"/>
      <c r="F23" s="6"/>
      <c r="G23" s="13">
        <v>15</v>
      </c>
      <c r="H23" s="14">
        <f t="shared" si="0"/>
        <v>0</v>
      </c>
    </row>
    <row r="24" spans="1:8" s="8" customFormat="1" ht="72">
      <c r="A24" s="20">
        <v>13</v>
      </c>
      <c r="B24" s="21" t="s">
        <v>29</v>
      </c>
      <c r="C24" s="11"/>
      <c r="D24" s="19" t="s">
        <v>51</v>
      </c>
      <c r="E24" s="15"/>
      <c r="F24" s="6"/>
      <c r="G24" s="13">
        <v>15</v>
      </c>
      <c r="H24" s="14">
        <f t="shared" si="0"/>
        <v>0</v>
      </c>
    </row>
    <row r="25" spans="1:8" s="8" customFormat="1" ht="43.8" customHeight="1">
      <c r="A25" s="20">
        <v>14</v>
      </c>
      <c r="B25" s="21" t="s">
        <v>30</v>
      </c>
      <c r="C25" s="11"/>
      <c r="D25" s="19" t="s">
        <v>52</v>
      </c>
      <c r="E25" s="15"/>
      <c r="F25" s="6"/>
      <c r="G25" s="13">
        <v>12</v>
      </c>
      <c r="H25" s="14">
        <f t="shared" si="0"/>
        <v>0</v>
      </c>
    </row>
    <row r="26" spans="1:8" s="8" customFormat="1" ht="72">
      <c r="A26" s="20">
        <v>15</v>
      </c>
      <c r="B26" s="21" t="s">
        <v>31</v>
      </c>
      <c r="C26" s="11"/>
      <c r="D26" s="19" t="s">
        <v>53</v>
      </c>
      <c r="E26" s="15"/>
      <c r="F26" s="6"/>
      <c r="G26" s="13">
        <v>2</v>
      </c>
      <c r="H26" s="14">
        <f t="shared" si="0"/>
        <v>0</v>
      </c>
    </row>
    <row r="27" spans="1:8" ht="73.8" customHeight="1">
      <c r="A27" s="20">
        <v>16</v>
      </c>
      <c r="B27" s="21" t="s">
        <v>32</v>
      </c>
      <c r="C27" s="11"/>
      <c r="D27" s="19" t="s">
        <v>54</v>
      </c>
      <c r="E27" s="15"/>
      <c r="F27" s="6"/>
      <c r="G27" s="13">
        <v>1</v>
      </c>
      <c r="H27" s="14">
        <f t="shared" si="0"/>
        <v>0</v>
      </c>
    </row>
    <row r="28" spans="1:8" ht="81.599999999999994" customHeight="1">
      <c r="A28" s="20">
        <v>17</v>
      </c>
      <c r="B28" s="21" t="s">
        <v>33</v>
      </c>
      <c r="C28" s="11"/>
      <c r="D28" s="19" t="s">
        <v>34</v>
      </c>
      <c r="E28" s="15"/>
      <c r="F28" s="6"/>
      <c r="G28" s="13">
        <v>4</v>
      </c>
      <c r="H28" s="14">
        <f t="shared" ref="H28" si="1">F28*G28</f>
        <v>0</v>
      </c>
    </row>
    <row r="29" spans="1:8" ht="61.8" customHeight="1">
      <c r="A29" s="20">
        <v>18</v>
      </c>
      <c r="B29" s="21" t="s">
        <v>35</v>
      </c>
      <c r="C29" s="11"/>
      <c r="D29" s="19" t="s">
        <v>36</v>
      </c>
      <c r="E29" s="15"/>
      <c r="F29" s="6"/>
      <c r="G29" s="13">
        <v>8</v>
      </c>
      <c r="H29" s="14">
        <f t="shared" si="0"/>
        <v>0</v>
      </c>
    </row>
    <row r="30" spans="1:8" ht="28.8">
      <c r="A30" s="20">
        <v>19</v>
      </c>
      <c r="B30" s="21" t="s">
        <v>37</v>
      </c>
      <c r="C30" s="11"/>
      <c r="D30" s="19" t="s">
        <v>55</v>
      </c>
      <c r="E30" s="15"/>
      <c r="F30" s="6"/>
      <c r="G30" s="13">
        <v>2</v>
      </c>
      <c r="H30" s="14">
        <f t="shared" si="0"/>
        <v>0</v>
      </c>
    </row>
    <row r="31" spans="1:8" ht="28.8">
      <c r="A31" s="20">
        <v>20</v>
      </c>
      <c r="B31" s="21" t="s">
        <v>38</v>
      </c>
      <c r="C31" s="11"/>
      <c r="D31" s="19" t="s">
        <v>56</v>
      </c>
      <c r="E31" s="15"/>
      <c r="F31" s="6"/>
      <c r="G31" s="13">
        <v>5</v>
      </c>
      <c r="H31" s="14">
        <f t="shared" ref="H31:H33" si="2">F31*G31</f>
        <v>0</v>
      </c>
    </row>
    <row r="32" spans="1:8">
      <c r="A32" s="20">
        <v>21</v>
      </c>
      <c r="B32" s="21" t="s">
        <v>40</v>
      </c>
      <c r="C32" s="11"/>
      <c r="D32" s="19" t="s">
        <v>39</v>
      </c>
      <c r="E32" s="15"/>
      <c r="F32" s="6"/>
      <c r="G32" s="13">
        <v>15</v>
      </c>
      <c r="H32" s="14">
        <f t="shared" si="2"/>
        <v>0</v>
      </c>
    </row>
    <row r="33" spans="1:8" ht="28.8">
      <c r="A33" s="20">
        <v>22</v>
      </c>
      <c r="B33" s="21" t="s">
        <v>41</v>
      </c>
      <c r="C33" s="11"/>
      <c r="D33" s="19" t="s">
        <v>57</v>
      </c>
      <c r="E33" s="15"/>
      <c r="F33" s="6"/>
      <c r="G33" s="13">
        <v>2</v>
      </c>
      <c r="H33" s="14">
        <f t="shared" si="2"/>
        <v>0</v>
      </c>
    </row>
    <row r="34" spans="1:8">
      <c r="H34" s="10">
        <f>SUM(H14:H33)</f>
        <v>0</v>
      </c>
    </row>
    <row r="36" spans="1:8">
      <c r="H36" s="12"/>
    </row>
    <row r="37" spans="1:8">
      <c r="D37" s="5"/>
    </row>
  </sheetData>
  <autoFilter ref="B2:B37" xr:uid="{C516E0FC-5FE8-40DD-98DE-051A840E93C5}"/>
  <mergeCells count="8">
    <mergeCell ref="B2:H2"/>
    <mergeCell ref="B3:H4"/>
    <mergeCell ref="C9:H9"/>
    <mergeCell ref="C10:H10"/>
    <mergeCell ref="C8:H8"/>
    <mergeCell ref="C6:H6"/>
    <mergeCell ref="C7:H7"/>
    <mergeCell ref="A5:H5"/>
  </mergeCells>
  <phoneticPr fontId="8" type="noConversion"/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2022-05-27T10:04:52Z</cp:lastPrinted>
  <dcterms:created xsi:type="dcterms:W3CDTF">2015-06-05T18:17:20Z</dcterms:created>
  <dcterms:modified xsi:type="dcterms:W3CDTF">2022-09-27T12:32:36Z</dcterms:modified>
</cp:coreProperties>
</file>